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2260" windowHeight="12648"/>
  </bookViews>
  <sheets>
    <sheet name="2020"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8" i="2" l="1"/>
  <c r="F4" i="2" l="1"/>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3" i="2"/>
  <c r="E68" i="2"/>
  <c r="D68" i="2"/>
  <c r="F68" i="2" l="1"/>
</calcChain>
</file>

<file path=xl/sharedStrings.xml><?xml version="1.0" encoding="utf-8"?>
<sst xmlns="http://schemas.openxmlformats.org/spreadsheetml/2006/main" count="209" uniqueCount="148">
  <si>
    <t>序号</t>
    <phoneticPr fontId="3" type="noConversion"/>
  </si>
  <si>
    <t>单位名称</t>
    <phoneticPr fontId="3" type="noConversion"/>
  </si>
  <si>
    <t>优秀指标数</t>
    <phoneticPr fontId="3" type="noConversion"/>
  </si>
  <si>
    <t>党委组织部、党校</t>
  </si>
  <si>
    <t>财务处</t>
  </si>
  <si>
    <t>保卫处、武装部</t>
  </si>
  <si>
    <t>大气物理学院</t>
  </si>
  <si>
    <t>大气与环境实验教学中心</t>
  </si>
  <si>
    <t>大学体育部</t>
  </si>
  <si>
    <t>地理科学学院</t>
  </si>
  <si>
    <t>电子与信息工程学院</t>
  </si>
  <si>
    <t>法政学院</t>
  </si>
  <si>
    <t>管理工程学院</t>
  </si>
  <si>
    <t>海洋科学学院</t>
  </si>
  <si>
    <t>后勤服务总公司</t>
  </si>
  <si>
    <t>环境科学与工程学院</t>
  </si>
  <si>
    <t>计算机与软件学院</t>
  </si>
  <si>
    <t>雷丁学院</t>
  </si>
  <si>
    <t>马克思主义学院</t>
  </si>
  <si>
    <t>气象与环境联合研究中心</t>
  </si>
  <si>
    <t>商学院</t>
  </si>
  <si>
    <t>数学与统计学院</t>
  </si>
  <si>
    <t>水文与水资源工程学院</t>
  </si>
  <si>
    <t>物理与光电工程学院</t>
  </si>
  <si>
    <t>遥感与测绘工程学院</t>
  </si>
  <si>
    <t>应用技术学院</t>
  </si>
  <si>
    <t>长望学院</t>
  </si>
  <si>
    <t>自动化学院</t>
  </si>
  <si>
    <t>大气科学学院</t>
  </si>
  <si>
    <t>党委办公室、校长办公室、保密办公室</t>
  </si>
  <si>
    <t>党委统战部</t>
  </si>
  <si>
    <t>党委宣传部</t>
  </si>
  <si>
    <t>发展规划处</t>
  </si>
  <si>
    <t>高等教育研究所</t>
  </si>
  <si>
    <t>工会</t>
  </si>
  <si>
    <t>国际合作与交流处、港澳台事务办公室</t>
  </si>
  <si>
    <t>国际教育学院、WMO区域培训中心</t>
  </si>
  <si>
    <t>化学与材料学院</t>
  </si>
  <si>
    <t>基建处</t>
  </si>
  <si>
    <t>纪委办</t>
  </si>
  <si>
    <t>继续教育学院</t>
  </si>
  <si>
    <t>教师发展与教学评估中心</t>
  </si>
  <si>
    <t>教师教育学院</t>
  </si>
  <si>
    <t>教务处</t>
  </si>
  <si>
    <t>科技产业处</t>
  </si>
  <si>
    <t>科学技术处、国防军工科研处</t>
  </si>
  <si>
    <t>离退休党工委、离退休办公室</t>
  </si>
  <si>
    <t>龙山书院</t>
  </si>
  <si>
    <t>期刊部</t>
  </si>
  <si>
    <t>人工智能学院</t>
  </si>
  <si>
    <t>人事处</t>
  </si>
  <si>
    <t>社会科学处</t>
  </si>
  <si>
    <t>审计处</t>
  </si>
  <si>
    <t>实验室与设备管理处</t>
  </si>
  <si>
    <t>图书馆</t>
  </si>
  <si>
    <t>团委</t>
  </si>
  <si>
    <t>网络信息中心</t>
  </si>
  <si>
    <t>文学院</t>
  </si>
  <si>
    <t>学生工作部、学生工作处</t>
  </si>
  <si>
    <t>研究生工作部、研究生院、学科建设处</t>
  </si>
  <si>
    <t>应用气象学院</t>
  </si>
  <si>
    <t>资产经营管理有限责任公司</t>
  </si>
  <si>
    <t>总务处</t>
  </si>
  <si>
    <t>总计</t>
  </si>
  <si>
    <t>滨江学院</t>
    <phoneticPr fontId="2" type="noConversion"/>
  </si>
  <si>
    <t>中层人数</t>
    <phoneticPr fontId="2" type="noConversion"/>
  </si>
  <si>
    <t>总人数</t>
    <phoneticPr fontId="3" type="noConversion"/>
  </si>
  <si>
    <t>应参加考核人数</t>
    <phoneticPr fontId="2" type="noConversion"/>
  </si>
  <si>
    <t>1</t>
    <phoneticPr fontId="2" type="noConversion"/>
  </si>
  <si>
    <t>2</t>
    <phoneticPr fontId="2" type="noConversion"/>
  </si>
  <si>
    <t>3</t>
    <phoneticPr fontId="2" type="noConversion"/>
  </si>
  <si>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</si>
  <si>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</si>
  <si>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</si>
  <si>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</si>
  <si>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</si>
  <si>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</si>
  <si>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</si>
  <si>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</si>
  <si>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</si>
  <si>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</si>
  <si>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</si>
  <si>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</si>
  <si>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</si>
  <si>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</si>
  <si>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</si>
  <si>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</si>
  <si>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</si>
  <si>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</si>
  <si>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</si>
  <si>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</si>
  <si>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</si>
  <si>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</si>
  <si>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</si>
  <si>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</si>
  <si>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</si>
  <si>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</si>
  <si>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</si>
  <si>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</si>
  <si>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</si>
  <si>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</si>
  <si>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</si>
  <si>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</si>
  <si>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</si>
  <si>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</si>
  <si>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</si>
  <si>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</si>
  <si>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</si>
  <si>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</si>
  <si>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</si>
  <si>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</si>
  <si>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</si>
  <si>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</si>
  <si>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</si>
  <si>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</si>
  <si>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</si>
  <si>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</si>
  <si>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</si>
  <si>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</si>
  <si>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</si>
  <si>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</si>
  <si>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</si>
  <si>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</si>
  <si>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</si>
  <si>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</si>
  <si>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</si>
  <si>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</si>
  <si>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</si>
  <si>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</si>
  <si>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</si>
  <si>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</si>
  <si>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人文与艺术教育中心</t>
    <phoneticPr fontId="2" type="noConversion"/>
  </si>
  <si>
    <t>工程训练中心</t>
    <phoneticPr fontId="2" type="noConversion"/>
  </si>
  <si>
    <t>2020年度普通教职工考核各单位优秀指标数</t>
    <phoneticPr fontId="3" type="noConversion"/>
  </si>
  <si>
    <t>部门人数2,每3年分配一个优秀指标</t>
    <phoneticPr fontId="2" type="noConversion"/>
  </si>
  <si>
    <t>部门人数2,每3年分配一个优秀指标，2020年使用指标</t>
    <phoneticPr fontId="2" type="noConversion"/>
  </si>
  <si>
    <t>序号</t>
    <phoneticPr fontId="2" type="noConversion"/>
  </si>
  <si>
    <t>1</t>
    <phoneticPr fontId="2" type="noConversion"/>
  </si>
  <si>
    <t>2</t>
    <phoneticPr fontId="2" type="noConversion"/>
  </si>
  <si>
    <t>3</t>
    <phoneticPr fontId="2" type="noConversion"/>
  </si>
  <si>
    <t>64</t>
  </si>
  <si>
    <t>65</t>
  </si>
  <si>
    <t>艺术学院</t>
    <phoneticPr fontId="2" type="noConversion"/>
  </si>
  <si>
    <t>备注</t>
    <phoneticPr fontId="3" type="noConversion"/>
  </si>
  <si>
    <t>部门人数3,每2年分配一个优秀指标，2020年使用指标</t>
    <phoneticPr fontId="2" type="noConversion"/>
  </si>
  <si>
    <t>档案馆（校史馆）</t>
    <phoneticPr fontId="2" type="noConversion"/>
  </si>
  <si>
    <t xml:space="preserve">注：年度考核对象为事业编制和与学校建立聘用关系的全职非事业编制教职工。    </t>
    <phoneticPr fontId="2" type="noConversion"/>
  </si>
  <si>
    <t xml:space="preserve">    此表中“应参加考核人数”不包含省管干部、中层干部、外籍专家、港澳台专家、非全时专家和派遣制人员。</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</si>
</sst>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0">
    <font>
      <sz val="11"/>
      <color theme="1"/>
      <name val="等线"/>
      <family val="2"/>
      <scheme val="minor"/>
    </font>
    <font>
      <b/>
      <sz val="14"/>
      <name val="黑体"/>
      <family val="3"/>
      <charset val="134"/>
    </font>
    <font>
      <sz val="9"/>
      <name val="等线"/>
      <family val="3"/>
      <charset val="134"/>
      <scheme val="minor"/>
    </font>
    <font>
      <sz val="9"/>
      <name val="宋体"/>
      <family val="3"/>
      <charset val="134"/>
    </font>
    <font>
      <sz val="10"/>
      <name val="Arial"/>
      <family val="2"/>
    </font>
    <font>
      <b/>
      <sz val="11"/>
      <name val="宋体"/>
      <family val="3"/>
      <charset val="134"/>
    </font>
    <font>
      <sz val="11"/>
      <name val="宋体"/>
      <family val="3"/>
      <charset val="134"/>
    </font>
    <font>
      <b/>
      <sz val="11"/>
      <color theme="1"/>
      <name val="等线"/>
      <family val="2"/>
      <scheme val="minor"/>
    </font>
    <font>
      <sz val="10"/>
      <color theme="1"/>
      <name val="宋体"/>
      <family val="3"/>
      <charset val="134"/>
    </font>
    <font>
      <b/>
      <sz val="11"/>
      <color theme="1"/>
      <name val="等线"/>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cellStyleXfs>
  <cellXfs count="23">
    <xf numFmtId="0" fontId="0" fillId="0" borderId="0" xfId="0"/>
    <xf numFmtId="0" fontId="5" fillId="0" borderId="3" xfId="1" applyFont="1" applyFill="1" applyBorder="1" applyAlignment="1">
      <alignment horizontal="center" vertical="center" wrapText="1" shrinkToFit="1"/>
    </xf>
    <xf numFmtId="0" fontId="5" fillId="0" borderId="3" xfId="0" applyFont="1" applyFill="1" applyBorder="1" applyAlignment="1">
      <alignment horizontal="center" vertical="center"/>
    </xf>
    <xf numFmtId="49" fontId="5" fillId="0" borderId="2" xfId="1" applyNumberFormat="1" applyFont="1" applyFill="1" applyBorder="1" applyAlignment="1">
      <alignment horizontal="center" vertical="center" wrapText="1" shrinkToFit="1"/>
    </xf>
    <xf numFmtId="49" fontId="6" fillId="0" borderId="2" xfId="0" applyNumberFormat="1" applyFont="1" applyFill="1" applyBorder="1" applyAlignment="1">
      <alignment horizontal="center" vertical="center" wrapText="1"/>
    </xf>
    <xf numFmtId="0" fontId="5" fillId="2" borderId="3" xfId="1" applyFont="1" applyFill="1" applyBorder="1" applyAlignment="1">
      <alignment horizontal="center" vertical="center" wrapText="1" shrinkToFit="1"/>
    </xf>
    <xf numFmtId="176" fontId="0" fillId="0" borderId="3" xfId="0" applyNumberFormat="1" applyFill="1" applyBorder="1" applyAlignment="1">
      <alignment horizontal="center" vertical="center"/>
    </xf>
    <xf numFmtId="0" fontId="0" fillId="0" borderId="3" xfId="0" applyBorder="1" applyAlignment="1">
      <alignment horizontal="center" vertical="center"/>
    </xf>
    <xf numFmtId="0" fontId="0" fillId="0" borderId="3" xfId="0" applyNumberFormat="1" applyFill="1" applyBorder="1" applyAlignment="1">
      <alignment horizontal="center" vertical="center"/>
    </xf>
    <xf numFmtId="0" fontId="0" fillId="0" borderId="4" xfId="0" applyNumberFormat="1" applyFill="1" applyBorder="1" applyAlignment="1">
      <alignment horizontal="center" vertical="center"/>
    </xf>
    <xf numFmtId="0" fontId="0" fillId="0" borderId="0" xfId="0" applyAlignment="1">
      <alignment horizontal="center" vertical="center"/>
    </xf>
    <xf numFmtId="0" fontId="1" fillId="0" borderId="1" xfId="0" applyFont="1" applyFill="1" applyBorder="1" applyAlignment="1">
      <alignment horizontal="center" vertical="center" wrapText="1" shrinkToFit="1"/>
    </xf>
    <xf numFmtId="0" fontId="8" fillId="0" borderId="3" xfId="0" applyFont="1" applyFill="1" applyBorder="1" applyAlignment="1">
      <alignment horizontal="left" vertical="center" wrapText="1"/>
    </xf>
    <xf numFmtId="0" fontId="0" fillId="0" borderId="3" xfId="0" applyFill="1" applyBorder="1" applyAlignment="1">
      <alignment horizontal="center" vertical="center"/>
    </xf>
    <xf numFmtId="0" fontId="7" fillId="0" borderId="3" xfId="0" applyNumberFormat="1" applyFont="1" applyFill="1" applyBorder="1" applyAlignment="1">
      <alignment horizontal="center" vertical="center"/>
    </xf>
    <xf numFmtId="0" fontId="7" fillId="0" borderId="4" xfId="0" applyNumberFormat="1" applyFont="1" applyFill="1" applyBorder="1" applyAlignment="1">
      <alignment horizontal="center" vertical="center"/>
    </xf>
    <xf numFmtId="176" fontId="7" fillId="0" borderId="3" xfId="0" applyNumberFormat="1" applyFont="1" applyFill="1" applyBorder="1" applyAlignment="1">
      <alignment horizontal="center" vertical="center"/>
    </xf>
    <xf numFmtId="49" fontId="0" fillId="0" borderId="0" xfId="0" applyNumberForma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0" fillId="0" borderId="0" xfId="0" applyFill="1" applyAlignment="1">
      <alignment horizontal="center" vertical="center"/>
    </xf>
    <xf numFmtId="0" fontId="0" fillId="2" borderId="0" xfId="0" applyFill="1" applyAlignment="1">
      <alignment horizontal="center" vertical="center"/>
    </xf>
    <xf numFmtId="0" fontId="9" fillId="0" borderId="0" xfId="0" applyFont="1" applyAlignment="1">
      <alignment vertical="center"/>
    </xf>
  </cellXfs>
  <cellStyles count="2">
    <cellStyle name="常规" xfId="0" builtinId="0"/>
    <cellStyle name="常规_Sheet1"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0"/>
  <sheetViews>
    <sheetView tabSelected="1" topLeftCell="B1" workbookViewId="0">
      <pane ySplit="2" topLeftCell="A3" activePane="bottomLeft" state="frozen"/>
      <selection pane="bottomLeft" activeCell="K5" sqref="K5"/>
    </sheetView>
  </sheetViews>
  <sheetFormatPr defaultRowHeight="23.4" customHeight="1"/>
  <cols>
    <col min="1" max="1" width="13.77734375" style="17" customWidth="1"/>
    <col min="2" max="2" width="8" style="17" customWidth="1"/>
    <col min="3" max="3" width="34" style="10" customWidth="1"/>
    <col min="4" max="4" width="12.88671875" style="10" customWidth="1"/>
    <col min="5" max="5" width="13" style="10" customWidth="1"/>
    <col min="6" max="6" width="18.33203125" style="21" customWidth="1"/>
    <col min="7" max="7" width="16.33203125" style="20" customWidth="1"/>
    <col min="8" max="8" width="18.21875" style="20" customWidth="1"/>
    <col min="9" max="16384" width="8.88671875" style="10"/>
  </cols>
  <sheetData>
    <row r="1" spans="1:8" ht="30.6" customHeight="1">
      <c r="A1" s="11" t="s">
        <v>133</v>
      </c>
      <c r="B1" s="11"/>
      <c r="C1" s="11"/>
      <c r="D1" s="11"/>
      <c r="E1" s="11"/>
      <c r="F1" s="11"/>
      <c r="G1" s="11"/>
      <c r="H1" s="11"/>
    </row>
    <row r="2" spans="1:8" ht="23.4" customHeight="1">
      <c r="A2" s="3" t="s">
        <v>0</v>
      </c>
      <c r="B2" s="3" t="s">
        <v>136</v>
      </c>
      <c r="C2" s="1" t="s">
        <v>1</v>
      </c>
      <c r="D2" s="1" t="s">
        <v>66</v>
      </c>
      <c r="E2" s="1" t="s">
        <v>65</v>
      </c>
      <c r="F2" s="5" t="s">
        <v>67</v>
      </c>
      <c r="G2" s="2" t="s">
        <v>2</v>
      </c>
      <c r="H2" s="2" t="s">
        <v>143</v>
      </c>
    </row>
    <row r="3" spans="1:8" ht="23.4" customHeight="1">
      <c r="A3" s="4" t="s">
        <v>68</v>
      </c>
      <c r="B3" s="4" t="s">
        <v>137</v>
      </c>
      <c r="C3" s="7" t="s">
        <v>29</v>
      </c>
      <c r="D3" s="8">
        <v>17</v>
      </c>
      <c r="E3" s="9">
        <v>4</v>
      </c>
      <c r="F3" s="9">
        <f>D3-E3</f>
        <v>13</v>
      </c>
      <c r="G3" s="6">
        <v>1.95</v>
      </c>
      <c r="H3" s="13"/>
    </row>
    <row r="4" spans="1:8" ht="23.4" customHeight="1">
      <c r="A4" s="4" t="s">
        <v>69</v>
      </c>
      <c r="B4" s="4" t="s">
        <v>138</v>
      </c>
      <c r="C4" s="7" t="s">
        <v>3</v>
      </c>
      <c r="D4" s="8">
        <v>11</v>
      </c>
      <c r="E4" s="9">
        <v>6</v>
      </c>
      <c r="F4" s="9">
        <f t="shared" ref="F4:F67" si="0">D4-E4</f>
        <v>5</v>
      </c>
      <c r="G4" s="6">
        <v>0.75</v>
      </c>
      <c r="H4" s="13"/>
    </row>
    <row r="5" spans="1:8" ht="23.4" customHeight="1">
      <c r="A5" s="4" t="s">
        <v>70</v>
      </c>
      <c r="B5" s="4" t="s">
        <v>139</v>
      </c>
      <c r="C5" s="7" t="s">
        <v>31</v>
      </c>
      <c r="D5" s="8">
        <v>10</v>
      </c>
      <c r="E5" s="9">
        <v>3</v>
      </c>
      <c r="F5" s="9">
        <f t="shared" si="0"/>
        <v>7</v>
      </c>
      <c r="G5" s="6">
        <v>1.05</v>
      </c>
      <c r="H5" s="13"/>
    </row>
    <row r="6" spans="1:8" ht="38.4" customHeight="1">
      <c r="A6" s="4" t="s">
        <v>71</v>
      </c>
      <c r="B6" s="4" t="s">
        <v>71</v>
      </c>
      <c r="C6" s="7" t="s">
        <v>30</v>
      </c>
      <c r="D6" s="8">
        <v>4</v>
      </c>
      <c r="E6" s="9">
        <v>2</v>
      </c>
      <c r="F6" s="9">
        <f t="shared" si="0"/>
        <v>2</v>
      </c>
      <c r="G6" s="6">
        <v>1</v>
      </c>
      <c r="H6" s="12" t="s">
        <v>135</v>
      </c>
    </row>
    <row r="7" spans="1:8" ht="23.4" customHeight="1">
      <c r="A7" s="4" t="s">
        <v>72</v>
      </c>
      <c r="B7" s="4" t="s">
        <v>72</v>
      </c>
      <c r="C7" s="7" t="s">
        <v>39</v>
      </c>
      <c r="D7" s="8">
        <v>10</v>
      </c>
      <c r="E7" s="9">
        <v>4</v>
      </c>
      <c r="F7" s="9">
        <f t="shared" si="0"/>
        <v>6</v>
      </c>
      <c r="G7" s="6">
        <v>0.89999999999999991</v>
      </c>
      <c r="H7" s="13"/>
    </row>
    <row r="8" spans="1:8" ht="23.4" customHeight="1">
      <c r="A8" s="4" t="s">
        <v>73</v>
      </c>
      <c r="B8" s="4" t="s">
        <v>73</v>
      </c>
      <c r="C8" s="7" t="s">
        <v>34</v>
      </c>
      <c r="D8" s="8">
        <v>6</v>
      </c>
      <c r="E8" s="9">
        <v>1</v>
      </c>
      <c r="F8" s="9">
        <f t="shared" si="0"/>
        <v>5</v>
      </c>
      <c r="G8" s="6">
        <v>0.75</v>
      </c>
      <c r="H8" s="13"/>
    </row>
    <row r="9" spans="1:8" ht="23.4" customHeight="1">
      <c r="A9" s="4" t="s">
        <v>74</v>
      </c>
      <c r="B9" s="4" t="s">
        <v>74</v>
      </c>
      <c r="C9" s="7" t="s">
        <v>55</v>
      </c>
      <c r="D9" s="8">
        <v>12</v>
      </c>
      <c r="E9" s="9">
        <v>2</v>
      </c>
      <c r="F9" s="9">
        <f t="shared" si="0"/>
        <v>10</v>
      </c>
      <c r="G9" s="6">
        <v>1.5</v>
      </c>
      <c r="H9" s="13"/>
    </row>
    <row r="10" spans="1:8" ht="40.200000000000003" customHeight="1">
      <c r="A10" s="4" t="s">
        <v>75</v>
      </c>
      <c r="B10" s="4" t="s">
        <v>75</v>
      </c>
      <c r="C10" s="7" t="s">
        <v>46</v>
      </c>
      <c r="D10" s="8">
        <v>4</v>
      </c>
      <c r="E10" s="9">
        <v>2</v>
      </c>
      <c r="F10" s="9">
        <f t="shared" si="0"/>
        <v>2</v>
      </c>
      <c r="G10" s="6">
        <v>1</v>
      </c>
      <c r="H10" s="12" t="s">
        <v>135</v>
      </c>
    </row>
    <row r="11" spans="1:8" ht="23.4" customHeight="1">
      <c r="A11" s="4" t="s">
        <v>76</v>
      </c>
      <c r="B11" s="4" t="s">
        <v>76</v>
      </c>
      <c r="C11" s="7" t="s">
        <v>50</v>
      </c>
      <c r="D11" s="8">
        <v>24</v>
      </c>
      <c r="E11" s="9">
        <v>6</v>
      </c>
      <c r="F11" s="9">
        <f t="shared" si="0"/>
        <v>18</v>
      </c>
      <c r="G11" s="6">
        <v>2.6999999999999997</v>
      </c>
      <c r="H11" s="13"/>
    </row>
    <row r="12" spans="1:8" ht="23.4" customHeight="1">
      <c r="A12" s="4" t="s">
        <v>77</v>
      </c>
      <c r="B12" s="4" t="s">
        <v>77</v>
      </c>
      <c r="C12" s="7" t="s">
        <v>32</v>
      </c>
      <c r="D12" s="8">
        <v>8</v>
      </c>
      <c r="E12" s="9">
        <v>2</v>
      </c>
      <c r="F12" s="9">
        <f t="shared" si="0"/>
        <v>6</v>
      </c>
      <c r="G12" s="6">
        <v>0.89999999999999991</v>
      </c>
      <c r="H12" s="13"/>
    </row>
    <row r="13" spans="1:8" ht="23.4" customHeight="1">
      <c r="A13" s="4" t="s">
        <v>78</v>
      </c>
      <c r="B13" s="4" t="s">
        <v>78</v>
      </c>
      <c r="C13" s="7" t="s">
        <v>43</v>
      </c>
      <c r="D13" s="8">
        <v>45</v>
      </c>
      <c r="E13" s="9">
        <v>6</v>
      </c>
      <c r="F13" s="9">
        <f t="shared" si="0"/>
        <v>39</v>
      </c>
      <c r="G13" s="6">
        <v>5.85</v>
      </c>
      <c r="H13" s="13"/>
    </row>
    <row r="14" spans="1:8" ht="23.4" customHeight="1">
      <c r="A14" s="4" t="s">
        <v>79</v>
      </c>
      <c r="B14" s="4" t="s">
        <v>79</v>
      </c>
      <c r="C14" s="7" t="s">
        <v>41</v>
      </c>
      <c r="D14" s="8">
        <v>8</v>
      </c>
      <c r="E14" s="9">
        <v>2</v>
      </c>
      <c r="F14" s="9">
        <f t="shared" si="0"/>
        <v>6</v>
      </c>
      <c r="G14" s="6">
        <v>0.89999999999999991</v>
      </c>
      <c r="H14" s="13"/>
    </row>
    <row r="15" spans="1:8" ht="23.4" customHeight="1">
      <c r="A15" s="4" t="s">
        <v>80</v>
      </c>
      <c r="B15" s="4" t="s">
        <v>80</v>
      </c>
      <c r="C15" s="7" t="s">
        <v>45</v>
      </c>
      <c r="D15" s="8">
        <v>18</v>
      </c>
      <c r="E15" s="9">
        <v>5</v>
      </c>
      <c r="F15" s="9">
        <f t="shared" si="0"/>
        <v>13</v>
      </c>
      <c r="G15" s="6">
        <v>1.95</v>
      </c>
      <c r="H15" s="13"/>
    </row>
    <row r="16" spans="1:8" ht="23.4" customHeight="1">
      <c r="A16" s="4" t="s">
        <v>81</v>
      </c>
      <c r="B16" s="4" t="s">
        <v>81</v>
      </c>
      <c r="C16" s="7" t="s">
        <v>44</v>
      </c>
      <c r="D16" s="8">
        <v>13</v>
      </c>
      <c r="E16" s="9">
        <v>3</v>
      </c>
      <c r="F16" s="9">
        <f t="shared" si="0"/>
        <v>10</v>
      </c>
      <c r="G16" s="6">
        <v>1.5</v>
      </c>
      <c r="H16" s="13"/>
    </row>
    <row r="17" spans="1:8" ht="23.4" customHeight="1">
      <c r="A17" s="4" t="s">
        <v>82</v>
      </c>
      <c r="B17" s="4" t="s">
        <v>82</v>
      </c>
      <c r="C17" s="7" t="s">
        <v>51</v>
      </c>
      <c r="D17" s="8">
        <v>7</v>
      </c>
      <c r="E17" s="9">
        <v>2</v>
      </c>
      <c r="F17" s="9">
        <f t="shared" si="0"/>
        <v>5</v>
      </c>
      <c r="G17" s="6">
        <v>0.75</v>
      </c>
      <c r="H17" s="13"/>
    </row>
    <row r="18" spans="1:8" ht="23.4" customHeight="1">
      <c r="A18" s="4" t="s">
        <v>83</v>
      </c>
      <c r="B18" s="4" t="s">
        <v>83</v>
      </c>
      <c r="C18" s="7" t="s">
        <v>59</v>
      </c>
      <c r="D18" s="8">
        <v>28</v>
      </c>
      <c r="E18" s="9">
        <v>6</v>
      </c>
      <c r="F18" s="9">
        <f t="shared" si="0"/>
        <v>22</v>
      </c>
      <c r="G18" s="6">
        <v>3.3</v>
      </c>
      <c r="H18" s="13"/>
    </row>
    <row r="19" spans="1:8" ht="23.4" customHeight="1">
      <c r="A19" s="4" t="s">
        <v>84</v>
      </c>
      <c r="B19" s="4" t="s">
        <v>84</v>
      </c>
      <c r="C19" s="7" t="s">
        <v>58</v>
      </c>
      <c r="D19" s="8">
        <v>34</v>
      </c>
      <c r="E19" s="9">
        <v>3</v>
      </c>
      <c r="F19" s="9">
        <f t="shared" si="0"/>
        <v>31</v>
      </c>
      <c r="G19" s="6">
        <v>4.6499999999999995</v>
      </c>
      <c r="H19" s="13"/>
    </row>
    <row r="20" spans="1:8" ht="23.4" customHeight="1">
      <c r="A20" s="4" t="s">
        <v>85</v>
      </c>
      <c r="B20" s="4" t="s">
        <v>85</v>
      </c>
      <c r="C20" s="7" t="s">
        <v>35</v>
      </c>
      <c r="D20" s="8">
        <v>12</v>
      </c>
      <c r="E20" s="9">
        <v>3</v>
      </c>
      <c r="F20" s="9">
        <f t="shared" si="0"/>
        <v>9</v>
      </c>
      <c r="G20" s="6">
        <v>1.3499999999999999</v>
      </c>
      <c r="H20" s="13"/>
    </row>
    <row r="21" spans="1:8" ht="23.4" customHeight="1">
      <c r="A21" s="4" t="s">
        <v>86</v>
      </c>
      <c r="B21" s="4" t="s">
        <v>86</v>
      </c>
      <c r="C21" s="7" t="s">
        <v>36</v>
      </c>
      <c r="D21" s="8">
        <v>23</v>
      </c>
      <c r="E21" s="9">
        <v>4</v>
      </c>
      <c r="F21" s="9">
        <f t="shared" si="0"/>
        <v>19</v>
      </c>
      <c r="G21" s="6">
        <v>2.85</v>
      </c>
      <c r="H21" s="13"/>
    </row>
    <row r="22" spans="1:8" ht="23.4" customHeight="1">
      <c r="A22" s="4" t="s">
        <v>87</v>
      </c>
      <c r="B22" s="4" t="s">
        <v>87</v>
      </c>
      <c r="C22" s="7" t="s">
        <v>52</v>
      </c>
      <c r="D22" s="8">
        <v>7</v>
      </c>
      <c r="E22" s="9">
        <v>2</v>
      </c>
      <c r="F22" s="9">
        <f t="shared" si="0"/>
        <v>5</v>
      </c>
      <c r="G22" s="6">
        <v>0.75</v>
      </c>
      <c r="H22" s="13"/>
    </row>
    <row r="23" spans="1:8" ht="23.4" customHeight="1">
      <c r="A23" s="4" t="s">
        <v>88</v>
      </c>
      <c r="B23" s="4" t="s">
        <v>88</v>
      </c>
      <c r="C23" s="7" t="s">
        <v>4</v>
      </c>
      <c r="D23" s="8">
        <v>29</v>
      </c>
      <c r="E23" s="9">
        <v>3</v>
      </c>
      <c r="F23" s="9">
        <f t="shared" si="0"/>
        <v>26</v>
      </c>
      <c r="G23" s="6">
        <v>3.9</v>
      </c>
      <c r="H23" s="13"/>
    </row>
    <row r="24" spans="1:8" ht="23.4" customHeight="1">
      <c r="A24" s="4" t="s">
        <v>89</v>
      </c>
      <c r="B24" s="4" t="s">
        <v>89</v>
      </c>
      <c r="C24" s="7" t="s">
        <v>53</v>
      </c>
      <c r="D24" s="8">
        <v>12</v>
      </c>
      <c r="E24" s="9">
        <v>3</v>
      </c>
      <c r="F24" s="9">
        <f t="shared" si="0"/>
        <v>9</v>
      </c>
      <c r="G24" s="6">
        <v>1.3499999999999999</v>
      </c>
      <c r="H24" s="13"/>
    </row>
    <row r="25" spans="1:8" ht="23.4" customHeight="1">
      <c r="A25" s="4" t="s">
        <v>90</v>
      </c>
      <c r="B25" s="4" t="s">
        <v>90</v>
      </c>
      <c r="C25" s="7" t="s">
        <v>62</v>
      </c>
      <c r="D25" s="8">
        <v>45</v>
      </c>
      <c r="E25" s="9">
        <v>6</v>
      </c>
      <c r="F25" s="9">
        <f t="shared" si="0"/>
        <v>39</v>
      </c>
      <c r="G25" s="6">
        <v>5.85</v>
      </c>
      <c r="H25" s="13"/>
    </row>
    <row r="26" spans="1:8" ht="23.4" customHeight="1">
      <c r="A26" s="4" t="s">
        <v>91</v>
      </c>
      <c r="B26" s="4" t="s">
        <v>91</v>
      </c>
      <c r="C26" s="7" t="s">
        <v>5</v>
      </c>
      <c r="D26" s="8">
        <v>12</v>
      </c>
      <c r="E26" s="9">
        <v>2</v>
      </c>
      <c r="F26" s="9">
        <f t="shared" si="0"/>
        <v>10</v>
      </c>
      <c r="G26" s="6">
        <v>1.5</v>
      </c>
      <c r="H26" s="13"/>
    </row>
    <row r="27" spans="1:8" ht="23.4" customHeight="1">
      <c r="A27" s="4" t="s">
        <v>92</v>
      </c>
      <c r="B27" s="4" t="s">
        <v>92</v>
      </c>
      <c r="C27" s="7" t="s">
        <v>38</v>
      </c>
      <c r="D27" s="8">
        <v>14</v>
      </c>
      <c r="E27" s="9">
        <v>5</v>
      </c>
      <c r="F27" s="9">
        <f t="shared" si="0"/>
        <v>9</v>
      </c>
      <c r="G27" s="6">
        <v>1.3499999999999999</v>
      </c>
      <c r="H27" s="13"/>
    </row>
    <row r="28" spans="1:8" ht="37.799999999999997" customHeight="1">
      <c r="A28" s="4" t="s">
        <v>93</v>
      </c>
      <c r="B28" s="4" t="s">
        <v>93</v>
      </c>
      <c r="C28" s="7" t="s">
        <v>61</v>
      </c>
      <c r="D28" s="8">
        <v>6</v>
      </c>
      <c r="E28" s="9">
        <v>3</v>
      </c>
      <c r="F28" s="9">
        <f t="shared" si="0"/>
        <v>3</v>
      </c>
      <c r="G28" s="6">
        <v>1</v>
      </c>
      <c r="H28" s="12" t="s">
        <v>144</v>
      </c>
    </row>
    <row r="29" spans="1:8" ht="23.4" customHeight="1">
      <c r="A29" s="4" t="s">
        <v>94</v>
      </c>
      <c r="B29" s="4" t="s">
        <v>94</v>
      </c>
      <c r="C29" s="7" t="s">
        <v>56</v>
      </c>
      <c r="D29" s="8">
        <v>21</v>
      </c>
      <c r="E29" s="9">
        <v>3</v>
      </c>
      <c r="F29" s="9">
        <f t="shared" si="0"/>
        <v>18</v>
      </c>
      <c r="G29" s="6">
        <v>2.6999999999999997</v>
      </c>
      <c r="H29" s="13"/>
    </row>
    <row r="30" spans="1:8" ht="23.4" customHeight="1">
      <c r="A30" s="4" t="s">
        <v>95</v>
      </c>
      <c r="B30" s="4" t="s">
        <v>95</v>
      </c>
      <c r="C30" s="7" t="s">
        <v>33</v>
      </c>
      <c r="D30" s="8">
        <v>5</v>
      </c>
      <c r="E30" s="9">
        <v>1</v>
      </c>
      <c r="F30" s="9">
        <f t="shared" si="0"/>
        <v>4</v>
      </c>
      <c r="G30" s="6">
        <v>0.6</v>
      </c>
      <c r="H30" s="13"/>
    </row>
    <row r="31" spans="1:8" ht="23.4" customHeight="1">
      <c r="A31" s="4" t="s">
        <v>96</v>
      </c>
      <c r="B31" s="4" t="s">
        <v>96</v>
      </c>
      <c r="C31" s="7" t="s">
        <v>48</v>
      </c>
      <c r="D31" s="8">
        <v>14</v>
      </c>
      <c r="E31" s="9">
        <v>1</v>
      </c>
      <c r="F31" s="9">
        <f t="shared" si="0"/>
        <v>13</v>
      </c>
      <c r="G31" s="6">
        <v>1.95</v>
      </c>
      <c r="H31" s="13"/>
    </row>
    <row r="32" spans="1:8" ht="23.4" customHeight="1">
      <c r="A32" s="4" t="s">
        <v>97</v>
      </c>
      <c r="B32" s="4" t="s">
        <v>97</v>
      </c>
      <c r="C32" s="7" t="s">
        <v>54</v>
      </c>
      <c r="D32" s="8">
        <v>62</v>
      </c>
      <c r="E32" s="9">
        <v>4</v>
      </c>
      <c r="F32" s="9">
        <f t="shared" si="0"/>
        <v>58</v>
      </c>
      <c r="G32" s="6">
        <v>8.6999999999999993</v>
      </c>
      <c r="H32" s="13"/>
    </row>
    <row r="33" spans="1:8" ht="23.4" customHeight="1">
      <c r="A33" s="4" t="s">
        <v>98</v>
      </c>
      <c r="B33" s="4" t="s">
        <v>98</v>
      </c>
      <c r="C33" s="7" t="s">
        <v>145</v>
      </c>
      <c r="D33" s="8">
        <v>9</v>
      </c>
      <c r="E33" s="9">
        <v>2</v>
      </c>
      <c r="F33" s="9">
        <f t="shared" si="0"/>
        <v>7</v>
      </c>
      <c r="G33" s="6">
        <v>1.05</v>
      </c>
      <c r="H33" s="13"/>
    </row>
    <row r="34" spans="1:8" ht="23.4" customHeight="1">
      <c r="A34" s="4" t="s">
        <v>99</v>
      </c>
      <c r="B34" s="4" t="s">
        <v>99</v>
      </c>
      <c r="C34" s="7" t="s">
        <v>14</v>
      </c>
      <c r="D34" s="8">
        <v>39</v>
      </c>
      <c r="E34" s="9">
        <v>3</v>
      </c>
      <c r="F34" s="9">
        <f t="shared" si="0"/>
        <v>36</v>
      </c>
      <c r="G34" s="6">
        <v>5.3999999999999995</v>
      </c>
      <c r="H34" s="13"/>
    </row>
    <row r="35" spans="1:8" ht="23.4" customHeight="1">
      <c r="A35" s="4" t="s">
        <v>100</v>
      </c>
      <c r="B35" s="4" t="s">
        <v>100</v>
      </c>
      <c r="C35" s="7" t="s">
        <v>28</v>
      </c>
      <c r="D35" s="8">
        <v>131</v>
      </c>
      <c r="E35" s="9">
        <v>9</v>
      </c>
      <c r="F35" s="9">
        <f t="shared" si="0"/>
        <v>122</v>
      </c>
      <c r="G35" s="6">
        <v>18.3</v>
      </c>
      <c r="H35" s="13"/>
    </row>
    <row r="36" spans="1:8" ht="23.4" customHeight="1">
      <c r="A36" s="4" t="s">
        <v>101</v>
      </c>
      <c r="B36" s="4" t="s">
        <v>101</v>
      </c>
      <c r="C36" s="7" t="s">
        <v>60</v>
      </c>
      <c r="D36" s="8">
        <v>94</v>
      </c>
      <c r="E36" s="9">
        <v>7</v>
      </c>
      <c r="F36" s="9">
        <f t="shared" si="0"/>
        <v>87</v>
      </c>
      <c r="G36" s="6">
        <v>13.049999999999999</v>
      </c>
      <c r="H36" s="13"/>
    </row>
    <row r="37" spans="1:8" ht="23.4" customHeight="1">
      <c r="A37" s="4" t="s">
        <v>102</v>
      </c>
      <c r="B37" s="4" t="s">
        <v>102</v>
      </c>
      <c r="C37" s="7" t="s">
        <v>6</v>
      </c>
      <c r="D37" s="8">
        <v>97</v>
      </c>
      <c r="E37" s="9">
        <v>7</v>
      </c>
      <c r="F37" s="9">
        <f t="shared" si="0"/>
        <v>90</v>
      </c>
      <c r="G37" s="6">
        <v>13.5</v>
      </c>
      <c r="H37" s="13"/>
    </row>
    <row r="38" spans="1:8" ht="23.4" customHeight="1">
      <c r="A38" s="4" t="s">
        <v>103</v>
      </c>
      <c r="B38" s="4" t="s">
        <v>103</v>
      </c>
      <c r="C38" s="7" t="s">
        <v>9</v>
      </c>
      <c r="D38" s="8">
        <v>72</v>
      </c>
      <c r="E38" s="9">
        <v>5</v>
      </c>
      <c r="F38" s="9">
        <f t="shared" si="0"/>
        <v>67</v>
      </c>
      <c r="G38" s="6">
        <v>10.049999999999999</v>
      </c>
      <c r="H38" s="13"/>
    </row>
    <row r="39" spans="1:8" ht="23.4" customHeight="1">
      <c r="A39" s="4" t="s">
        <v>104</v>
      </c>
      <c r="B39" s="4" t="s">
        <v>104</v>
      </c>
      <c r="C39" s="7" t="s">
        <v>24</v>
      </c>
      <c r="D39" s="8">
        <v>59</v>
      </c>
      <c r="E39" s="9">
        <v>5</v>
      </c>
      <c r="F39" s="9">
        <f t="shared" si="0"/>
        <v>54</v>
      </c>
      <c r="G39" s="6">
        <v>8.1</v>
      </c>
      <c r="H39" s="13"/>
    </row>
    <row r="40" spans="1:8" ht="23.4" customHeight="1">
      <c r="A40" s="4" t="s">
        <v>105</v>
      </c>
      <c r="B40" s="4" t="s">
        <v>105</v>
      </c>
      <c r="C40" s="7" t="s">
        <v>22</v>
      </c>
      <c r="D40" s="8">
        <v>42</v>
      </c>
      <c r="E40" s="9">
        <v>4</v>
      </c>
      <c r="F40" s="9">
        <f t="shared" si="0"/>
        <v>38</v>
      </c>
      <c r="G40" s="6">
        <v>5.7</v>
      </c>
      <c r="H40" s="13"/>
    </row>
    <row r="41" spans="1:8" ht="23.4" customHeight="1">
      <c r="A41" s="4" t="s">
        <v>106</v>
      </c>
      <c r="B41" s="4" t="s">
        <v>106</v>
      </c>
      <c r="C41" s="7" t="s">
        <v>13</v>
      </c>
      <c r="D41" s="8">
        <v>61</v>
      </c>
      <c r="E41" s="9">
        <v>7</v>
      </c>
      <c r="F41" s="9">
        <f t="shared" si="0"/>
        <v>54</v>
      </c>
      <c r="G41" s="6">
        <v>8.1</v>
      </c>
      <c r="H41" s="13"/>
    </row>
    <row r="42" spans="1:8" ht="23.4" customHeight="1">
      <c r="A42" s="4" t="s">
        <v>107</v>
      </c>
      <c r="B42" s="4" t="s">
        <v>107</v>
      </c>
      <c r="C42" s="7" t="s">
        <v>15</v>
      </c>
      <c r="D42" s="8">
        <v>97</v>
      </c>
      <c r="E42" s="9">
        <v>7</v>
      </c>
      <c r="F42" s="9">
        <f t="shared" si="0"/>
        <v>90</v>
      </c>
      <c r="G42" s="6">
        <v>13.5</v>
      </c>
      <c r="H42" s="13"/>
    </row>
    <row r="43" spans="1:8" ht="23.4" customHeight="1">
      <c r="A43" s="4" t="s">
        <v>108</v>
      </c>
      <c r="B43" s="4" t="s">
        <v>108</v>
      </c>
      <c r="C43" s="7" t="s">
        <v>27</v>
      </c>
      <c r="D43" s="8">
        <v>107</v>
      </c>
      <c r="E43" s="9">
        <v>4</v>
      </c>
      <c r="F43" s="9">
        <f t="shared" si="0"/>
        <v>103</v>
      </c>
      <c r="G43" s="6">
        <v>15.45</v>
      </c>
      <c r="H43" s="13"/>
    </row>
    <row r="44" spans="1:8" ht="23.4" customHeight="1">
      <c r="A44" s="4" t="s">
        <v>109</v>
      </c>
      <c r="B44" s="4" t="s">
        <v>109</v>
      </c>
      <c r="C44" s="7" t="s">
        <v>49</v>
      </c>
      <c r="D44" s="8">
        <v>40</v>
      </c>
      <c r="E44" s="9">
        <v>5</v>
      </c>
      <c r="F44" s="9">
        <f t="shared" si="0"/>
        <v>35</v>
      </c>
      <c r="G44" s="6">
        <v>5.25</v>
      </c>
      <c r="H44" s="13"/>
    </row>
    <row r="45" spans="1:8" ht="23.4" customHeight="1">
      <c r="A45" s="4" t="s">
        <v>110</v>
      </c>
      <c r="B45" s="4" t="s">
        <v>110</v>
      </c>
      <c r="C45" s="7" t="s">
        <v>10</v>
      </c>
      <c r="D45" s="8">
        <v>105</v>
      </c>
      <c r="E45" s="9">
        <v>5</v>
      </c>
      <c r="F45" s="9">
        <f t="shared" si="0"/>
        <v>100</v>
      </c>
      <c r="G45" s="6">
        <v>15</v>
      </c>
      <c r="H45" s="13"/>
    </row>
    <row r="46" spans="1:8" ht="23.4" customHeight="1">
      <c r="A46" s="4" t="s">
        <v>111</v>
      </c>
      <c r="B46" s="4" t="s">
        <v>111</v>
      </c>
      <c r="C46" s="7" t="s">
        <v>16</v>
      </c>
      <c r="D46" s="8">
        <v>120</v>
      </c>
      <c r="E46" s="9">
        <v>7</v>
      </c>
      <c r="F46" s="9">
        <f t="shared" si="0"/>
        <v>113</v>
      </c>
      <c r="G46" s="6">
        <v>16.95</v>
      </c>
      <c r="H46" s="13"/>
    </row>
    <row r="47" spans="1:8" ht="23.4" customHeight="1">
      <c r="A47" s="4" t="s">
        <v>112</v>
      </c>
      <c r="B47" s="4" t="s">
        <v>112</v>
      </c>
      <c r="C47" s="7" t="s">
        <v>21</v>
      </c>
      <c r="D47" s="8">
        <v>113</v>
      </c>
      <c r="E47" s="9">
        <v>8</v>
      </c>
      <c r="F47" s="9">
        <f t="shared" si="0"/>
        <v>105</v>
      </c>
      <c r="G47" s="6">
        <v>15.75</v>
      </c>
      <c r="H47" s="13"/>
    </row>
    <row r="48" spans="1:8" ht="23.4" customHeight="1">
      <c r="A48" s="4" t="s">
        <v>113</v>
      </c>
      <c r="B48" s="4" t="s">
        <v>113</v>
      </c>
      <c r="C48" s="7" t="s">
        <v>23</v>
      </c>
      <c r="D48" s="8">
        <v>76</v>
      </c>
      <c r="E48" s="9">
        <v>6</v>
      </c>
      <c r="F48" s="9">
        <f t="shared" si="0"/>
        <v>70</v>
      </c>
      <c r="G48" s="6">
        <v>10.5</v>
      </c>
      <c r="H48" s="13"/>
    </row>
    <row r="49" spans="1:8" ht="23.4" customHeight="1">
      <c r="A49" s="4" t="s">
        <v>114</v>
      </c>
      <c r="B49" s="4" t="s">
        <v>114</v>
      </c>
      <c r="C49" s="7" t="s">
        <v>37</v>
      </c>
      <c r="D49" s="8">
        <v>59</v>
      </c>
      <c r="E49" s="9">
        <v>5</v>
      </c>
      <c r="F49" s="9">
        <f t="shared" si="0"/>
        <v>54</v>
      </c>
      <c r="G49" s="6">
        <v>8.1</v>
      </c>
      <c r="H49" s="13"/>
    </row>
    <row r="50" spans="1:8" ht="23.4" customHeight="1">
      <c r="A50" s="4" t="s">
        <v>115</v>
      </c>
      <c r="B50" s="4" t="s">
        <v>115</v>
      </c>
      <c r="C50" s="7" t="s">
        <v>11</v>
      </c>
      <c r="D50" s="8">
        <v>72</v>
      </c>
      <c r="E50" s="9">
        <v>5</v>
      </c>
      <c r="F50" s="9">
        <f t="shared" si="0"/>
        <v>67</v>
      </c>
      <c r="G50" s="6">
        <v>10.049999999999999</v>
      </c>
      <c r="H50" s="13"/>
    </row>
    <row r="51" spans="1:8" ht="23.4" customHeight="1">
      <c r="A51" s="4" t="s">
        <v>116</v>
      </c>
      <c r="B51" s="4" t="s">
        <v>116</v>
      </c>
      <c r="C51" s="7" t="s">
        <v>18</v>
      </c>
      <c r="D51" s="8">
        <v>41</v>
      </c>
      <c r="E51" s="9">
        <v>4</v>
      </c>
      <c r="F51" s="9">
        <f t="shared" si="0"/>
        <v>37</v>
      </c>
      <c r="G51" s="6">
        <v>5.55</v>
      </c>
      <c r="H51" s="13"/>
    </row>
    <row r="52" spans="1:8" ht="23.4" customHeight="1">
      <c r="A52" s="4" t="s">
        <v>117</v>
      </c>
      <c r="B52" s="4" t="s">
        <v>117</v>
      </c>
      <c r="C52" s="7" t="s">
        <v>12</v>
      </c>
      <c r="D52" s="8">
        <v>92</v>
      </c>
      <c r="E52" s="9">
        <v>5</v>
      </c>
      <c r="F52" s="9">
        <f t="shared" si="0"/>
        <v>87</v>
      </c>
      <c r="G52" s="6">
        <v>13.049999999999999</v>
      </c>
      <c r="H52" s="13"/>
    </row>
    <row r="53" spans="1:8" ht="23.4" customHeight="1">
      <c r="A53" s="4" t="s">
        <v>118</v>
      </c>
      <c r="B53" s="4" t="s">
        <v>118</v>
      </c>
      <c r="C53" s="7" t="s">
        <v>20</v>
      </c>
      <c r="D53" s="8">
        <v>82</v>
      </c>
      <c r="E53" s="9">
        <v>4</v>
      </c>
      <c r="F53" s="9">
        <f t="shared" si="0"/>
        <v>78</v>
      </c>
      <c r="G53" s="6">
        <v>11.7</v>
      </c>
      <c r="H53" s="13"/>
    </row>
    <row r="54" spans="1:8" ht="23.4" customHeight="1">
      <c r="A54" s="4" t="s">
        <v>119</v>
      </c>
      <c r="B54" s="4" t="s">
        <v>119</v>
      </c>
      <c r="C54" s="7" t="s">
        <v>57</v>
      </c>
      <c r="D54" s="8">
        <v>136</v>
      </c>
      <c r="E54" s="9">
        <v>5</v>
      </c>
      <c r="F54" s="9">
        <f t="shared" si="0"/>
        <v>131</v>
      </c>
      <c r="G54" s="6">
        <v>19.649999999999999</v>
      </c>
      <c r="H54" s="13"/>
    </row>
    <row r="55" spans="1:8" ht="23.4" customHeight="1">
      <c r="A55" s="4" t="s">
        <v>120</v>
      </c>
      <c r="B55" s="4" t="s">
        <v>120</v>
      </c>
      <c r="C55" s="7" t="s">
        <v>142</v>
      </c>
      <c r="D55" s="8">
        <v>60</v>
      </c>
      <c r="E55" s="9">
        <v>5</v>
      </c>
      <c r="F55" s="9">
        <f t="shared" si="0"/>
        <v>55</v>
      </c>
      <c r="G55" s="6">
        <v>8.25</v>
      </c>
      <c r="H55" s="13"/>
    </row>
    <row r="56" spans="1:8" ht="23.4" customHeight="1">
      <c r="A56" s="4" t="s">
        <v>121</v>
      </c>
      <c r="B56" s="4" t="s">
        <v>121</v>
      </c>
      <c r="C56" s="7" t="s">
        <v>17</v>
      </c>
      <c r="D56" s="8">
        <v>22</v>
      </c>
      <c r="E56" s="9">
        <v>3</v>
      </c>
      <c r="F56" s="9">
        <f t="shared" si="0"/>
        <v>19</v>
      </c>
      <c r="G56" s="6">
        <v>2.85</v>
      </c>
      <c r="H56" s="13"/>
    </row>
    <row r="57" spans="1:8" ht="23.4" customHeight="1">
      <c r="A57" s="4" t="s">
        <v>122</v>
      </c>
      <c r="B57" s="4" t="s">
        <v>122</v>
      </c>
      <c r="C57" s="7" t="s">
        <v>26</v>
      </c>
      <c r="D57" s="8">
        <v>12</v>
      </c>
      <c r="E57" s="9">
        <v>4</v>
      </c>
      <c r="F57" s="9">
        <f t="shared" si="0"/>
        <v>8</v>
      </c>
      <c r="G57" s="6">
        <v>1.2</v>
      </c>
      <c r="H57" s="13"/>
    </row>
    <row r="58" spans="1:8" ht="23.4" customHeight="1">
      <c r="A58" s="4" t="s">
        <v>123</v>
      </c>
      <c r="B58" s="4" t="s">
        <v>123</v>
      </c>
      <c r="C58" s="7" t="s">
        <v>42</v>
      </c>
      <c r="D58" s="8">
        <v>25</v>
      </c>
      <c r="E58" s="9">
        <v>3</v>
      </c>
      <c r="F58" s="9">
        <f t="shared" si="0"/>
        <v>22</v>
      </c>
      <c r="G58" s="6">
        <v>3.3</v>
      </c>
      <c r="H58" s="13"/>
    </row>
    <row r="59" spans="1:8" ht="23.4" customHeight="1">
      <c r="A59" s="4" t="s">
        <v>124</v>
      </c>
      <c r="B59" s="4" t="s">
        <v>124</v>
      </c>
      <c r="C59" s="7" t="s">
        <v>47</v>
      </c>
      <c r="D59" s="8">
        <v>15</v>
      </c>
      <c r="E59" s="9">
        <v>3</v>
      </c>
      <c r="F59" s="9">
        <f t="shared" si="0"/>
        <v>12</v>
      </c>
      <c r="G59" s="6">
        <v>1.7999999999999998</v>
      </c>
      <c r="H59" s="13"/>
    </row>
    <row r="60" spans="1:8" ht="23.4" customHeight="1">
      <c r="A60" s="4" t="s">
        <v>125</v>
      </c>
      <c r="B60" s="4" t="s">
        <v>125</v>
      </c>
      <c r="C60" s="7" t="s">
        <v>25</v>
      </c>
      <c r="D60" s="8">
        <v>38</v>
      </c>
      <c r="E60" s="9">
        <v>4</v>
      </c>
      <c r="F60" s="9">
        <f t="shared" si="0"/>
        <v>34</v>
      </c>
      <c r="G60" s="6">
        <v>5.0999999999999996</v>
      </c>
      <c r="H60" s="13"/>
    </row>
    <row r="61" spans="1:8" ht="23.4" customHeight="1">
      <c r="A61" s="4" t="s">
        <v>126</v>
      </c>
      <c r="B61" s="4" t="s">
        <v>126</v>
      </c>
      <c r="C61" s="7" t="s">
        <v>40</v>
      </c>
      <c r="D61" s="8">
        <v>12</v>
      </c>
      <c r="E61" s="9">
        <v>2</v>
      </c>
      <c r="F61" s="9">
        <f t="shared" si="0"/>
        <v>10</v>
      </c>
      <c r="G61" s="6">
        <v>1.5</v>
      </c>
      <c r="H61" s="13"/>
    </row>
    <row r="62" spans="1:8" ht="23.4" customHeight="1">
      <c r="A62" s="4" t="s">
        <v>127</v>
      </c>
      <c r="B62" s="4" t="s">
        <v>127</v>
      </c>
      <c r="C62" s="7" t="s">
        <v>64</v>
      </c>
      <c r="D62" s="8">
        <v>154</v>
      </c>
      <c r="E62" s="9">
        <v>24</v>
      </c>
      <c r="F62" s="9">
        <f t="shared" si="0"/>
        <v>130</v>
      </c>
      <c r="G62" s="6">
        <v>19.5</v>
      </c>
      <c r="H62" s="13"/>
    </row>
    <row r="63" spans="1:8" ht="23.4" customHeight="1">
      <c r="A63" s="4" t="s">
        <v>128</v>
      </c>
      <c r="B63" s="4" t="s">
        <v>128</v>
      </c>
      <c r="C63" s="7" t="s">
        <v>19</v>
      </c>
      <c r="D63" s="8">
        <v>6</v>
      </c>
      <c r="E63" s="9">
        <v>2</v>
      </c>
      <c r="F63" s="9">
        <f t="shared" si="0"/>
        <v>4</v>
      </c>
      <c r="G63" s="6">
        <v>0.6</v>
      </c>
      <c r="H63" s="13"/>
    </row>
    <row r="64" spans="1:8" ht="23.4" customHeight="1">
      <c r="A64" s="4" t="s">
        <v>129</v>
      </c>
      <c r="B64" s="4" t="s">
        <v>129</v>
      </c>
      <c r="C64" s="7" t="s">
        <v>7</v>
      </c>
      <c r="D64" s="8">
        <v>26</v>
      </c>
      <c r="E64" s="9">
        <v>3</v>
      </c>
      <c r="F64" s="9">
        <f t="shared" si="0"/>
        <v>23</v>
      </c>
      <c r="G64" s="6">
        <v>3.4499999999999997</v>
      </c>
      <c r="H64" s="13"/>
    </row>
    <row r="65" spans="1:8" ht="23.4" customHeight="1">
      <c r="A65" s="4" t="s">
        <v>130</v>
      </c>
      <c r="B65" s="4" t="s">
        <v>130</v>
      </c>
      <c r="C65" s="7" t="s">
        <v>8</v>
      </c>
      <c r="D65" s="8">
        <v>57</v>
      </c>
      <c r="E65" s="9">
        <v>4</v>
      </c>
      <c r="F65" s="9">
        <f t="shared" si="0"/>
        <v>53</v>
      </c>
      <c r="G65" s="6">
        <v>7.9499999999999993</v>
      </c>
      <c r="H65" s="13"/>
    </row>
    <row r="66" spans="1:8" ht="39.6" customHeight="1">
      <c r="A66" s="4"/>
      <c r="B66" s="4" t="s">
        <v>140</v>
      </c>
      <c r="C66" s="7" t="s">
        <v>131</v>
      </c>
      <c r="D66" s="8">
        <v>3</v>
      </c>
      <c r="E66" s="9">
        <v>1</v>
      </c>
      <c r="F66" s="9">
        <f t="shared" si="0"/>
        <v>2</v>
      </c>
      <c r="G66" s="6">
        <v>0</v>
      </c>
      <c r="H66" s="12" t="s">
        <v>134</v>
      </c>
    </row>
    <row r="67" spans="1:8" ht="23.4" customHeight="1">
      <c r="A67" s="4"/>
      <c r="B67" s="4" t="s">
        <v>141</v>
      </c>
      <c r="C67" s="7" t="s">
        <v>132</v>
      </c>
      <c r="D67" s="8">
        <v>13</v>
      </c>
      <c r="E67" s="9">
        <v>1</v>
      </c>
      <c r="F67" s="9">
        <f t="shared" si="0"/>
        <v>12</v>
      </c>
      <c r="G67" s="6">
        <v>1.7999999999999998</v>
      </c>
      <c r="H67" s="13"/>
    </row>
    <row r="68" spans="1:8" ht="23.4" customHeight="1">
      <c r="A68" s="4"/>
      <c r="B68" s="4"/>
      <c r="C68" s="7" t="s">
        <v>63</v>
      </c>
      <c r="D68" s="14">
        <f>SUM(D3:D67)</f>
        <v>2708</v>
      </c>
      <c r="E68" s="15">
        <f>SUM(E3:E67)</f>
        <v>277</v>
      </c>
      <c r="F68" s="15">
        <f t="shared" ref="F68" si="1">D68-E68</f>
        <v>2431</v>
      </c>
      <c r="G68" s="16">
        <f>SUM(G3:G67)</f>
        <v>366.3</v>
      </c>
      <c r="H68" s="13"/>
    </row>
    <row r="69" spans="1:8" ht="23.4" customHeight="1">
      <c r="B69" s="18" t="s">
        <v>146</v>
      </c>
      <c r="C69" s="19"/>
      <c r="D69" s="19"/>
      <c r="E69" s="19"/>
      <c r="F69" s="19"/>
      <c r="G69" s="19"/>
    </row>
    <row r="70" spans="1:8" ht="23.4" customHeight="1">
      <c r="B70" s="22" t="s">
        <v>147</v>
      </c>
      <c r="C70" s="22"/>
      <c r="D70" s="22"/>
      <c r="E70" s="22"/>
      <c r="F70" s="22"/>
      <c r="G70" s="22"/>
    </row>
  </sheetData>
  <sortState ref="A3:F66">
    <sortCondition ref="A35"/>
  </sortState>
  <mergeCells count="2">
    <mergeCell ref="B69:G69"/>
    <mergeCell ref="A1:H1"/>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2020-12-29T07:41:49Z</dcterms:modified>
</cp:coreProperties>
</file>